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401\"/>
    </mc:Choice>
  </mc:AlternateContent>
  <bookViews>
    <workbookView xWindow="90" yWindow="30" windowWidth="9405" windowHeight="5325"/>
  </bookViews>
  <sheets>
    <sheet name="6820" sheetId="2" r:id="rId1"/>
  </sheets>
  <definedNames>
    <definedName name="_xlnm.Print_Area" localSheetId="0">'6820'!$A$1:$L$44</definedName>
  </definedNames>
  <calcPr calcId="162913"/>
</workbook>
</file>

<file path=xl/calcChain.xml><?xml version="1.0" encoding="utf-8"?>
<calcChain xmlns="http://schemas.openxmlformats.org/spreadsheetml/2006/main">
  <c r="A44" i="2" l="1"/>
  <c r="A43" i="2"/>
</calcChain>
</file>

<file path=xl/sharedStrings.xml><?xml version="1.0" encoding="utf-8"?>
<sst xmlns="http://schemas.openxmlformats.org/spreadsheetml/2006/main" count="108" uniqueCount="64">
  <si>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</si>
  <si>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</si>
  <si>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</si>
  <si>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</si>
  <si>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</si>
  <si>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</si>
  <si>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</si>
  <si>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</si>
  <si>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</si>
  <si>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</si>
  <si>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</si>
  <si>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</si>
  <si>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</si>
  <si>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</si>
  <si>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</si>
  <si>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</si>
  <si>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</si>
  <si>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>1.遺產及贈與稅實物抵繳金額1月份計</t>
  </si>
  <si>
    <t>百萬元，累計1-1月實物抵繳金額共為</t>
  </si>
  <si>
    <t>百萬元。</t>
  </si>
  <si>
    <t xml:space="preserve"> 　</t>
  </si>
  <si>
    <t>　關　　稅</t>
  </si>
  <si>
    <t>　所 得 稅</t>
  </si>
  <si>
    <t>　　營利事業所得稅</t>
  </si>
  <si>
    <t>　　綜合所得稅</t>
  </si>
  <si>
    <t>　遺產及贈與稅(1)</t>
  </si>
  <si>
    <t>　　遺產稅</t>
  </si>
  <si>
    <t>　　　遺產稅(未指定用途)</t>
  </si>
  <si>
    <t>　　　遺產稅(撥入長照基金)</t>
  </si>
  <si>
    <t>　　贈與稅</t>
  </si>
  <si>
    <t>　　　贈與稅(未指定用途)</t>
  </si>
  <si>
    <t>　　　贈與稅(撥入長照基金)</t>
  </si>
  <si>
    <t>　貨 物 稅</t>
  </si>
  <si>
    <t>　證券交易稅</t>
  </si>
  <si>
    <t>　期貨交易稅</t>
  </si>
  <si>
    <t>　菸酒稅</t>
  </si>
  <si>
    <t>　　菸酒稅(未指定用途)</t>
  </si>
  <si>
    <t>　　菸酒稅(撥入長照基金)</t>
  </si>
  <si>
    <t>　特種貨物及勞務稅</t>
  </si>
  <si>
    <t>　營 業 稅</t>
  </si>
  <si>
    <t>　　營業稅(未指定用途)</t>
  </si>
  <si>
    <t>　　金融業營業稅(撥入金融業特別準備金)(2)</t>
  </si>
  <si>
    <t xml:space="preserve">       --</t>
  </si>
  <si>
    <t xml:space="preserve">      --</t>
  </si>
  <si>
    <t>　土 地 稅</t>
  </si>
  <si>
    <t>　　地價稅</t>
  </si>
  <si>
    <t>　　土地增值稅</t>
  </si>
  <si>
    <t>　房 屋 稅</t>
  </si>
  <si>
    <t>　使用牌照稅</t>
  </si>
  <si>
    <t>　契　　稅</t>
  </si>
  <si>
    <t>　印 花 稅</t>
  </si>
  <si>
    <t>　娛 樂 稅</t>
  </si>
  <si>
    <t>　特別及臨時稅課</t>
  </si>
  <si>
    <t>　教 育 捐</t>
  </si>
  <si>
    <t>　健康福利捐</t>
  </si>
  <si>
    <t>　房地合一課徵所得稅</t>
  </si>
  <si>
    <t>　　營利事業</t>
  </si>
  <si>
    <t>　　個人</t>
  </si>
  <si>
    <t>2.銀行業、保險業經營本業營業稅調增3%稅率以外之稅款撥入金融業特別準備金施行至113年底，惟113年11-12月營業稅於114年1月繳納、2月退稅，故保留金融業營業稅項目至114年底。</t>
  </si>
  <si>
    <t>備註：</t>
  </si>
  <si>
    <t>總　　　　計</t>
  </si>
  <si>
    <t xml:space="preserve">  單位：新臺幣百萬元；％</t>
  </si>
  <si>
    <t>114年 1月</t>
  </si>
  <si>
    <t>表4、全國賦稅實徵淨額統計表(初步統計)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</si>
</sst>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#,###,##0\ "/>
    <numFmt numFmtId="178" formatCode="###,###,###,##0\ "/>
    <numFmt numFmtId="179" formatCode="##,###,###,##0\ "/>
    <numFmt numFmtId="180" formatCode="##,##0.0"/>
    <numFmt numFmtId="181" formatCode="##,##0.0\ "/>
    <numFmt numFmtId="182" formatCode="##,##0.0\ ;&quot;--&quot;;&quot;- &quot;"/>
    <numFmt numFmtId="183" formatCode="##,##0.0\ ;\ &quot;--&quot;;\ &quot;- &quot;\ "/>
    <numFmt numFmtId="184" formatCode="##,###,###,##0;\ \-##,###,###,##0;\ &quot;             -&quot;\ "/>
    <numFmt numFmtId="185" formatCode="##,##0.0\ ;\ \-##,##0.0\ ;\ &quot;        -&quot;\ "/>
    <numFmt numFmtId="186" formatCode="##,##0.0;\ \-##,##0.0;\ &quot;       -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/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0" xfId="0" applyFont="1"/>
    <xf numFmtId="0" fontId="5" fillId="0" borderId="4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13" fillId="0" borderId="6" xfId="0" applyNumberFormat="1" applyFont="1" applyBorder="1"/>
    <xf numFmtId="0" fontId="13" fillId="0" borderId="6" xfId="0" applyFont="1" applyBorder="1" applyAlignment="1">
      <alignment horizontal="right"/>
    </xf>
    <xf numFmtId="0" fontId="5" fillId="0" borderId="0" xfId="0" applyFont="1" applyAlignme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Fill="1"/>
    <xf numFmtId="177" fontId="15" fillId="0" borderId="0" xfId="0" applyNumberFormat="1" applyFont="1"/>
    <xf numFmtId="176" fontId="13" fillId="0" borderId="0" xfId="0" applyNumberFormat="1" applyFont="1"/>
    <xf numFmtId="178" fontId="15" fillId="0" borderId="0" xfId="0" applyNumberFormat="1" applyFont="1"/>
    <xf numFmtId="0" fontId="5" fillId="0" borderId="0" xfId="0" applyFont="1" applyBorder="1" applyAlignment="1"/>
    <xf numFmtId="0" fontId="5" fillId="2" borderId="0" xfId="0" applyFont="1" applyFill="1" applyBorder="1" applyAlignment="1"/>
    <xf numFmtId="0" fontId="5" fillId="0" borderId="0" xfId="0" applyFont="1" applyFill="1" applyBorder="1" applyAlignment="1"/>
    <xf numFmtId="0" fontId="5" fillId="2" borderId="8" xfId="0" applyFont="1" applyFill="1" applyBorder="1" applyAlignment="1"/>
    <xf numFmtId="0" fontId="16" fillId="0" borderId="0" xfId="0" applyFont="1"/>
    <xf numFmtId="0" fontId="16" fillId="2" borderId="0" xfId="0" applyFont="1" applyFill="1"/>
    <xf numFmtId="0" fontId="16" fillId="0" borderId="0" xfId="0" applyFont="1" applyFill="1"/>
    <xf numFmtId="0" fontId="16" fillId="2" borderId="8" xfId="0" applyFont="1" applyFill="1" applyBorder="1"/>
    <xf numFmtId="179" fontId="16" fillId="0" borderId="7" xfId="0" applyNumberFormat="1" applyFont="1" applyBorder="1" applyAlignment="1">
      <alignment horizontal="right"/>
    </xf>
    <xf numFmtId="179" fontId="16" fillId="0" borderId="0" xfId="0" applyNumberFormat="1" applyFont="1" applyBorder="1" applyAlignment="1">
      <alignment horizontal="right"/>
    </xf>
    <xf numFmtId="180" fontId="16" fillId="0" borderId="0" xfId="0" applyNumberFormat="1" applyFont="1" applyBorder="1" applyAlignment="1">
      <alignment horizontal="right"/>
    </xf>
    <xf numFmtId="181" fontId="16" fillId="0" borderId="0" xfId="0" applyNumberFormat="1" applyFont="1" applyBorder="1" applyAlignment="1">
      <alignment horizontal="right"/>
    </xf>
    <xf numFmtId="182" fontId="16" fillId="0" borderId="0" xfId="0" applyNumberFormat="1" applyFont="1" applyBorder="1" applyAlignment="1">
      <alignment horizontal="right"/>
    </xf>
    <xf numFmtId="183" fontId="16" fillId="0" borderId="0" xfId="0" applyNumberFormat="1" applyFont="1" applyBorder="1" applyAlignment="1">
      <alignment horizontal="right"/>
    </xf>
    <xf numFmtId="179" fontId="16" fillId="2" borderId="7" xfId="0" applyNumberFormat="1" applyFont="1" applyFill="1" applyBorder="1" applyAlignment="1">
      <alignment horizontal="right"/>
    </xf>
    <xf numFmtId="179" fontId="16" fillId="2" borderId="0" xfId="0" applyNumberFormat="1" applyFont="1" applyFill="1" applyBorder="1" applyAlignment="1">
      <alignment horizontal="right"/>
    </xf>
    <xf numFmtId="181" fontId="16" fillId="2" borderId="0" xfId="0" applyNumberFormat="1" applyFont="1" applyFill="1" applyBorder="1" applyAlignment="1">
      <alignment horizontal="right"/>
    </xf>
    <xf numFmtId="183" fontId="16" fillId="2" borderId="0" xfId="0" applyNumberFormat="1" applyFont="1" applyFill="1" applyBorder="1" applyAlignment="1">
      <alignment horizontal="right"/>
    </xf>
    <xf numFmtId="184" fontId="16" fillId="0" borderId="0" xfId="0" applyNumberFormat="1" applyFont="1" applyBorder="1" applyAlignment="1">
      <alignment horizontal="right"/>
    </xf>
    <xf numFmtId="184" fontId="16" fillId="0" borderId="7" xfId="0" applyNumberFormat="1" applyFont="1" applyBorder="1" applyAlignment="1">
      <alignment horizontal="right"/>
    </xf>
    <xf numFmtId="179" fontId="16" fillId="0" borderId="7" xfId="0" applyNumberFormat="1" applyFont="1" applyFill="1" applyBorder="1" applyAlignment="1">
      <alignment horizontal="right"/>
    </xf>
    <xf numFmtId="179" fontId="16" fillId="0" borderId="0" xfId="0" applyNumberFormat="1" applyFont="1" applyFill="1" applyBorder="1" applyAlignment="1">
      <alignment horizontal="right"/>
    </xf>
    <xf numFmtId="181" fontId="16" fillId="0" borderId="0" xfId="0" applyNumberFormat="1" applyFont="1" applyFill="1" applyBorder="1" applyAlignment="1">
      <alignment horizontal="right"/>
    </xf>
    <xf numFmtId="183" fontId="16" fillId="0" borderId="0" xfId="0" applyNumberFormat="1" applyFont="1" applyFill="1" applyBorder="1" applyAlignment="1">
      <alignment horizontal="right"/>
    </xf>
    <xf numFmtId="179" fontId="16" fillId="2" borderId="9" xfId="0" applyNumberFormat="1" applyFont="1" applyFill="1" applyBorder="1" applyAlignment="1">
      <alignment horizontal="right"/>
    </xf>
    <xf numFmtId="179" fontId="16" fillId="2" borderId="8" xfId="0" applyNumberFormat="1" applyFont="1" applyFill="1" applyBorder="1" applyAlignment="1">
      <alignment horizontal="right"/>
    </xf>
    <xf numFmtId="181" fontId="16" fillId="2" borderId="8" xfId="0" applyNumberFormat="1" applyFont="1" applyFill="1" applyBorder="1" applyAlignment="1">
      <alignment horizontal="right"/>
    </xf>
    <xf numFmtId="183" fontId="16" fillId="2" borderId="8" xfId="0" applyNumberFormat="1" applyFont="1" applyFill="1" applyBorder="1" applyAlignment="1">
      <alignment horizontal="right"/>
    </xf>
    <xf numFmtId="185" fontId="16" fillId="0" borderId="0" xfId="0" applyNumberFormat="1" applyFont="1" applyBorder="1" applyAlignment="1">
      <alignment horizontal="right"/>
    </xf>
    <xf numFmtId="186" fontId="16" fillId="0" borderId="0" xfId="0" applyNumberFormat="1" applyFont="1" applyBorder="1" applyAlignment="1">
      <alignment horizontal="right"/>
    </xf>
    <xf numFmtId="179" fontId="16" fillId="0" borderId="10" xfId="0" applyNumberFormat="1" applyFont="1" applyFill="1" applyBorder="1" applyAlignment="1">
      <alignment horizontal="right"/>
    </xf>
    <xf numFmtId="179" fontId="16" fillId="0" borderId="11" xfId="0" applyNumberFormat="1" applyFont="1" applyFill="1" applyBorder="1" applyAlignment="1">
      <alignment horizontal="right"/>
    </xf>
    <xf numFmtId="181" fontId="16" fillId="0" borderId="11" xfId="0" applyNumberFormat="1" applyFont="1" applyFill="1" applyBorder="1" applyAlignment="1">
      <alignment horizontal="right"/>
    </xf>
    <xf numFmtId="183" fontId="16" fillId="0" borderId="11" xfId="0" applyNumberFormat="1" applyFont="1" applyFill="1" applyBorder="1" applyAlignment="1">
      <alignment horizontal="right"/>
    </xf>
    <xf numFmtId="176" fontId="5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wrapText="1"/>
    </xf>
    <xf numFmtId="0" fontId="14" fillId="0" borderId="6" xfId="0" applyNumberFormat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6" fontId="13" fillId="0" borderId="0" xfId="0" applyNumberFormat="1" applyFont="1" applyAlignment="1">
      <alignment horizontal="right"/>
    </xf>
    <xf numFmtId="0" fontId="5" fillId="0" borderId="12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4" zoomScale="90" zoomScaleNormal="90" workbookViewId="0">
      <selection sqref="A1:L1"/>
    </sheetView>
  </sheetViews>
  <sheetFormatPr defaultRowHeight="19.5" x14ac:dyDescent="0.3"/>
  <cols>
    <col min="1" max="1" width="45.625" style="3" customWidth="1"/>
    <col min="2" max="2" width="2.875" style="3" customWidth="1"/>
    <col min="3" max="3" width="11.625" style="2" customWidth="1"/>
    <col min="4" max="6" width="12.375" style="2" customWidth="1"/>
    <col min="7" max="7" width="12.375" style="1" customWidth="1"/>
    <col min="8" max="8" width="12.375" style="2" customWidth="1"/>
    <col min="9" max="9" width="12.375" style="1" customWidth="1"/>
    <col min="10" max="11" width="12.375" style="2" customWidth="1"/>
    <col min="12" max="12" width="12.375" style="1" customWidth="1"/>
    <col min="13" max="16384" width="9" style="1"/>
  </cols>
  <sheetData>
    <row r="1" spans="1:12" s="4" customFormat="1" ht="27.95" customHeight="1" x14ac:dyDescent="0.45">
      <c r="A1" s="65" t="s">
        <v>63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4" customFormat="1" ht="9.9499999999999993" customHeight="1" x14ac:dyDescent="0.4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3" customFormat="1" ht="20.100000000000001" customHeight="1" x14ac:dyDescent="0.3">
      <c r="B3" s="19"/>
      <c r="C3" s="72" t="s">
        <v>62</v>
      </c>
      <c r="D3" s="73"/>
      <c r="E3" s="73"/>
      <c r="F3" s="73"/>
      <c r="G3" s="73"/>
      <c r="H3" s="73"/>
      <c r="I3" s="19"/>
      <c r="J3" s="19"/>
      <c r="K3" s="74" t="s">
        <v>61</v>
      </c>
      <c r="L3" s="74"/>
    </row>
    <row r="4" spans="1:12" s="5" customFormat="1" ht="12.95" customHeight="1" x14ac:dyDescent="0.25">
      <c r="A4" s="67" t="s">
        <v>1</v>
      </c>
      <c r="B4" s="75"/>
      <c r="C4" s="68" t="s">
        <v>0</v>
      </c>
      <c r="D4" s="60"/>
      <c r="E4" s="61"/>
      <c r="F4" s="62"/>
      <c r="G4" s="76" t="s">
        <v>10</v>
      </c>
      <c r="H4" s="14"/>
      <c r="I4" s="60"/>
      <c r="J4" s="60"/>
      <c r="K4" s="61"/>
      <c r="L4" s="78" t="s">
        <v>16</v>
      </c>
    </row>
    <row r="5" spans="1:12" s="5" customFormat="1" ht="35.1" customHeight="1" x14ac:dyDescent="0.25">
      <c r="A5" s="67"/>
      <c r="B5" s="75"/>
      <c r="C5" s="69"/>
      <c r="D5" s="15" t="s">
        <v>8</v>
      </c>
      <c r="E5" s="15" t="s">
        <v>9</v>
      </c>
      <c r="F5" s="16" t="s">
        <v>15</v>
      </c>
      <c r="G5" s="77"/>
      <c r="H5" s="15" t="s">
        <v>11</v>
      </c>
      <c r="I5" s="15" t="s">
        <v>12</v>
      </c>
      <c r="J5" s="16" t="s">
        <v>14</v>
      </c>
      <c r="K5" s="16" t="s">
        <v>13</v>
      </c>
      <c r="L5" s="79"/>
    </row>
    <row r="6" spans="1:12" s="6" customFormat="1" hidden="1" x14ac:dyDescent="0.3">
      <c r="A6" s="9"/>
      <c r="B6" s="9"/>
      <c r="C6" s="10" t="s">
        <v>2</v>
      </c>
      <c r="D6" s="10" t="s">
        <v>3</v>
      </c>
      <c r="E6" s="10" t="s">
        <v>4</v>
      </c>
      <c r="F6" s="10" t="s">
        <v>4</v>
      </c>
      <c r="G6" s="11"/>
      <c r="H6" s="10" t="s">
        <v>5</v>
      </c>
      <c r="I6" s="11"/>
      <c r="J6" s="10" t="s">
        <v>6</v>
      </c>
      <c r="K6" s="10" t="s">
        <v>7</v>
      </c>
      <c r="L6" s="12"/>
    </row>
    <row r="7" spans="1:12" s="8" customFormat="1" ht="14.45" customHeight="1" x14ac:dyDescent="0.25">
      <c r="A7" s="26" t="s">
        <v>60</v>
      </c>
      <c r="B7" s="30" t="s">
        <v>20</v>
      </c>
      <c r="C7" s="34">
        <v>219413</v>
      </c>
      <c r="D7" s="35">
        <v>-3965</v>
      </c>
      <c r="E7" s="37">
        <v>-1.8</v>
      </c>
      <c r="F7" s="39">
        <v>102.6</v>
      </c>
      <c r="G7" s="35">
        <v>219413</v>
      </c>
      <c r="H7" s="35">
        <v>-3965</v>
      </c>
      <c r="I7" s="37">
        <v>-1.8</v>
      </c>
      <c r="J7" s="37">
        <v>102.6</v>
      </c>
      <c r="K7" s="37">
        <v>5.8</v>
      </c>
      <c r="L7" s="35">
        <v>3801939</v>
      </c>
    </row>
    <row r="8" spans="1:12" s="8" customFormat="1" ht="14.45" customHeight="1" x14ac:dyDescent="0.25">
      <c r="A8" s="26" t="s">
        <v>21</v>
      </c>
      <c r="B8" s="30" t="s">
        <v>20</v>
      </c>
      <c r="C8" s="34">
        <v>11636</v>
      </c>
      <c r="D8" s="35">
        <v>-1395</v>
      </c>
      <c r="E8" s="37">
        <v>-10.7</v>
      </c>
      <c r="F8" s="39">
        <v>110.4</v>
      </c>
      <c r="G8" s="35">
        <v>11636</v>
      </c>
      <c r="H8" s="35">
        <v>-1395</v>
      </c>
      <c r="I8" s="37">
        <v>-10.7</v>
      </c>
      <c r="J8" s="37">
        <v>110.4</v>
      </c>
      <c r="K8" s="37">
        <v>7.2</v>
      </c>
      <c r="L8" s="35">
        <v>162453</v>
      </c>
    </row>
    <row r="9" spans="1:12" s="8" customFormat="1" ht="14.45" customHeight="1" x14ac:dyDescent="0.25">
      <c r="A9" s="27" t="s">
        <v>22</v>
      </c>
      <c r="B9" s="31" t="s">
        <v>20</v>
      </c>
      <c r="C9" s="40">
        <v>50869</v>
      </c>
      <c r="D9" s="41">
        <v>5220</v>
      </c>
      <c r="E9" s="42">
        <v>11.4</v>
      </c>
      <c r="F9" s="43">
        <v>100.5</v>
      </c>
      <c r="G9" s="41">
        <v>50869</v>
      </c>
      <c r="H9" s="41">
        <v>5220</v>
      </c>
      <c r="I9" s="42">
        <v>11.4</v>
      </c>
      <c r="J9" s="42">
        <v>100.5</v>
      </c>
      <c r="K9" s="42">
        <v>2.5</v>
      </c>
      <c r="L9" s="41">
        <v>2047290</v>
      </c>
    </row>
    <row r="10" spans="1:12" s="8" customFormat="1" ht="14.45" customHeight="1" x14ac:dyDescent="0.25">
      <c r="A10" s="26" t="s">
        <v>23</v>
      </c>
      <c r="B10" s="30" t="s">
        <v>20</v>
      </c>
      <c r="C10" s="34">
        <v>2828</v>
      </c>
      <c r="D10" s="35">
        <v>-1062</v>
      </c>
      <c r="E10" s="37">
        <v>-27.3</v>
      </c>
      <c r="F10" s="39">
        <v>65.599999999999994</v>
      </c>
      <c r="G10" s="35">
        <v>2828</v>
      </c>
      <c r="H10" s="35">
        <v>-1062</v>
      </c>
      <c r="I10" s="37">
        <v>-27.3</v>
      </c>
      <c r="J10" s="37">
        <v>65.599999999999994</v>
      </c>
      <c r="K10" s="37">
        <v>0.2</v>
      </c>
      <c r="L10" s="35">
        <v>1180034</v>
      </c>
    </row>
    <row r="11" spans="1:12" s="8" customFormat="1" ht="14.45" customHeight="1" x14ac:dyDescent="0.25">
      <c r="A11" s="26" t="s">
        <v>24</v>
      </c>
      <c r="B11" s="30" t="s">
        <v>20</v>
      </c>
      <c r="C11" s="34">
        <v>48041</v>
      </c>
      <c r="D11" s="35">
        <v>6281</v>
      </c>
      <c r="E11" s="37">
        <v>15</v>
      </c>
      <c r="F11" s="39">
        <v>103.7</v>
      </c>
      <c r="G11" s="35">
        <v>48041</v>
      </c>
      <c r="H11" s="35">
        <v>6281</v>
      </c>
      <c r="I11" s="37">
        <v>15</v>
      </c>
      <c r="J11" s="37">
        <v>103.7</v>
      </c>
      <c r="K11" s="37">
        <v>5.5</v>
      </c>
      <c r="L11" s="35">
        <v>867255</v>
      </c>
    </row>
    <row r="12" spans="1:12" s="8" customFormat="1" ht="14.45" customHeight="1" x14ac:dyDescent="0.25">
      <c r="A12" s="27" t="s">
        <v>25</v>
      </c>
      <c r="B12" s="31" t="s">
        <v>20</v>
      </c>
      <c r="C12" s="40">
        <v>3435</v>
      </c>
      <c r="D12" s="41">
        <v>-2723</v>
      </c>
      <c r="E12" s="42">
        <v>-44.2</v>
      </c>
      <c r="F12" s="43">
        <v>108.6</v>
      </c>
      <c r="G12" s="41">
        <v>3435</v>
      </c>
      <c r="H12" s="41">
        <v>-2723</v>
      </c>
      <c r="I12" s="42">
        <v>-44.2</v>
      </c>
      <c r="J12" s="42">
        <v>108.6</v>
      </c>
      <c r="K12" s="42">
        <v>8.3000000000000007</v>
      </c>
      <c r="L12" s="41">
        <v>41292</v>
      </c>
    </row>
    <row r="13" spans="1:12" s="8" customFormat="1" ht="14.45" customHeight="1" x14ac:dyDescent="0.25">
      <c r="A13" s="26" t="s">
        <v>26</v>
      </c>
      <c r="B13" s="30" t="s">
        <v>20</v>
      </c>
      <c r="C13" s="34">
        <v>1836</v>
      </c>
      <c r="D13" s="35">
        <v>-2398</v>
      </c>
      <c r="E13" s="37">
        <v>-56.6</v>
      </c>
      <c r="F13" s="39">
        <v>96.8</v>
      </c>
      <c r="G13" s="35">
        <v>1836</v>
      </c>
      <c r="H13" s="35">
        <v>-2398</v>
      </c>
      <c r="I13" s="37">
        <v>-56.6</v>
      </c>
      <c r="J13" s="37">
        <v>96.8</v>
      </c>
      <c r="K13" s="37">
        <v>7.4</v>
      </c>
      <c r="L13" s="35">
        <v>24774</v>
      </c>
    </row>
    <row r="14" spans="1:12" s="8" customFormat="1" ht="14.45" customHeight="1" x14ac:dyDescent="0.25">
      <c r="A14" s="26" t="s">
        <v>27</v>
      </c>
      <c r="B14" s="30" t="s">
        <v>20</v>
      </c>
      <c r="C14" s="34">
        <v>1379</v>
      </c>
      <c r="D14" s="35">
        <v>-1412</v>
      </c>
      <c r="E14" s="37">
        <v>-50.6</v>
      </c>
      <c r="F14" s="39">
        <v>90.8</v>
      </c>
      <c r="G14" s="35">
        <v>1379</v>
      </c>
      <c r="H14" s="35">
        <v>-1412</v>
      </c>
      <c r="I14" s="37">
        <v>-50.6</v>
      </c>
      <c r="J14" s="37">
        <v>90.8</v>
      </c>
      <c r="K14" s="37">
        <v>7</v>
      </c>
      <c r="L14" s="35">
        <v>19822</v>
      </c>
    </row>
    <row r="15" spans="1:12" s="8" customFormat="1" ht="14.45" customHeight="1" x14ac:dyDescent="0.25">
      <c r="A15" s="27" t="s">
        <v>28</v>
      </c>
      <c r="B15" s="31" t="s">
        <v>20</v>
      </c>
      <c r="C15" s="40">
        <v>458</v>
      </c>
      <c r="D15" s="41">
        <v>-987</v>
      </c>
      <c r="E15" s="42">
        <v>-68.3</v>
      </c>
      <c r="F15" s="43">
        <v>120.7</v>
      </c>
      <c r="G15" s="41">
        <v>458</v>
      </c>
      <c r="H15" s="41">
        <v>-987</v>
      </c>
      <c r="I15" s="42">
        <v>-68.3</v>
      </c>
      <c r="J15" s="42">
        <v>120.7</v>
      </c>
      <c r="K15" s="42">
        <v>9.1999999999999993</v>
      </c>
      <c r="L15" s="41">
        <v>4952</v>
      </c>
    </row>
    <row r="16" spans="1:12" s="8" customFormat="1" ht="14.45" customHeight="1" x14ac:dyDescent="0.25">
      <c r="A16" s="26" t="s">
        <v>29</v>
      </c>
      <c r="B16" s="30" t="s">
        <v>20</v>
      </c>
      <c r="C16" s="34">
        <v>1599</v>
      </c>
      <c r="D16" s="35">
        <v>-325</v>
      </c>
      <c r="E16" s="37">
        <v>-16.899999999999999</v>
      </c>
      <c r="F16" s="39">
        <v>126.4</v>
      </c>
      <c r="G16" s="35">
        <v>1599</v>
      </c>
      <c r="H16" s="35">
        <v>-325</v>
      </c>
      <c r="I16" s="37">
        <v>-16.899999999999999</v>
      </c>
      <c r="J16" s="37">
        <v>126.4</v>
      </c>
      <c r="K16" s="37">
        <v>9.6999999999999993</v>
      </c>
      <c r="L16" s="35">
        <v>16518</v>
      </c>
    </row>
    <row r="17" spans="1:12" s="8" customFormat="1" ht="14.45" customHeight="1" x14ac:dyDescent="0.25">
      <c r="A17" s="26" t="s">
        <v>30</v>
      </c>
      <c r="B17" s="30" t="s">
        <v>20</v>
      </c>
      <c r="C17" s="34">
        <v>1469</v>
      </c>
      <c r="D17" s="35">
        <v>-265</v>
      </c>
      <c r="E17" s="37">
        <v>-15.3</v>
      </c>
      <c r="F17" s="39">
        <v>145.1</v>
      </c>
      <c r="G17" s="35">
        <v>1469</v>
      </c>
      <c r="H17" s="35">
        <v>-265</v>
      </c>
      <c r="I17" s="37">
        <v>-15.3</v>
      </c>
      <c r="J17" s="37">
        <v>145.1</v>
      </c>
      <c r="K17" s="37">
        <v>11.1</v>
      </c>
      <c r="L17" s="35">
        <v>13216</v>
      </c>
    </row>
    <row r="18" spans="1:12" s="8" customFormat="1" ht="14.45" customHeight="1" x14ac:dyDescent="0.25">
      <c r="A18" s="27" t="s">
        <v>31</v>
      </c>
      <c r="B18" s="31" t="s">
        <v>20</v>
      </c>
      <c r="C18" s="40">
        <v>130</v>
      </c>
      <c r="D18" s="41">
        <v>-60</v>
      </c>
      <c r="E18" s="42">
        <v>-31.5</v>
      </c>
      <c r="F18" s="43">
        <v>51.4</v>
      </c>
      <c r="G18" s="41">
        <v>130</v>
      </c>
      <c r="H18" s="41">
        <v>-60</v>
      </c>
      <c r="I18" s="42">
        <v>-31.5</v>
      </c>
      <c r="J18" s="42">
        <v>51.4</v>
      </c>
      <c r="K18" s="42">
        <v>3.9</v>
      </c>
      <c r="L18" s="41">
        <v>3302</v>
      </c>
    </row>
    <row r="19" spans="1:12" s="8" customFormat="1" ht="14.45" customHeight="1" x14ac:dyDescent="0.25">
      <c r="A19" s="26" t="s">
        <v>32</v>
      </c>
      <c r="B19" s="30" t="s">
        <v>20</v>
      </c>
      <c r="C19" s="34">
        <v>10820</v>
      </c>
      <c r="D19" s="35">
        <v>-1504</v>
      </c>
      <c r="E19" s="37">
        <v>-12.2</v>
      </c>
      <c r="F19" s="39">
        <v>86.8</v>
      </c>
      <c r="G19" s="35">
        <v>10820</v>
      </c>
      <c r="H19" s="35">
        <v>-1504</v>
      </c>
      <c r="I19" s="37">
        <v>-12.2</v>
      </c>
      <c r="J19" s="37">
        <v>86.8</v>
      </c>
      <c r="K19" s="37">
        <v>6.4</v>
      </c>
      <c r="L19" s="35">
        <v>169477</v>
      </c>
    </row>
    <row r="20" spans="1:12" s="8" customFormat="1" ht="14.45" customHeight="1" x14ac:dyDescent="0.25">
      <c r="A20" s="26" t="s">
        <v>33</v>
      </c>
      <c r="B20" s="30" t="s">
        <v>20</v>
      </c>
      <c r="C20" s="34">
        <v>16470</v>
      </c>
      <c r="D20" s="35">
        <v>-2618</v>
      </c>
      <c r="E20" s="37">
        <v>-13.7</v>
      </c>
      <c r="F20" s="39">
        <v>87.5</v>
      </c>
      <c r="G20" s="35">
        <v>16470</v>
      </c>
      <c r="H20" s="35">
        <v>-2618</v>
      </c>
      <c r="I20" s="37">
        <v>-13.7</v>
      </c>
      <c r="J20" s="37">
        <v>87.5</v>
      </c>
      <c r="K20" s="37">
        <v>6.1</v>
      </c>
      <c r="L20" s="35">
        <v>269376</v>
      </c>
    </row>
    <row r="21" spans="1:12" s="8" customFormat="1" ht="14.45" customHeight="1" x14ac:dyDescent="0.25">
      <c r="A21" s="27" t="s">
        <v>34</v>
      </c>
      <c r="B21" s="31" t="s">
        <v>20</v>
      </c>
      <c r="C21" s="40">
        <v>748</v>
      </c>
      <c r="D21" s="41">
        <v>-34</v>
      </c>
      <c r="E21" s="42">
        <v>-4.3</v>
      </c>
      <c r="F21" s="43">
        <v>125.4</v>
      </c>
      <c r="G21" s="41">
        <v>748</v>
      </c>
      <c r="H21" s="41">
        <v>-34</v>
      </c>
      <c r="I21" s="42">
        <v>-4.3</v>
      </c>
      <c r="J21" s="42">
        <v>125.4</v>
      </c>
      <c r="K21" s="42">
        <v>8.3000000000000007</v>
      </c>
      <c r="L21" s="41">
        <v>9013</v>
      </c>
    </row>
    <row r="22" spans="1:12" s="8" customFormat="1" ht="14.45" customHeight="1" x14ac:dyDescent="0.25">
      <c r="A22" s="26" t="s">
        <v>35</v>
      </c>
      <c r="B22" s="30" t="s">
        <v>20</v>
      </c>
      <c r="C22" s="34">
        <v>4959</v>
      </c>
      <c r="D22" s="35">
        <v>-1727</v>
      </c>
      <c r="E22" s="37">
        <v>-25.8</v>
      </c>
      <c r="F22" s="39">
        <v>96.8</v>
      </c>
      <c r="G22" s="35">
        <v>4959</v>
      </c>
      <c r="H22" s="35">
        <v>-1727</v>
      </c>
      <c r="I22" s="37">
        <v>-25.8</v>
      </c>
      <c r="J22" s="37">
        <v>96.8</v>
      </c>
      <c r="K22" s="37">
        <v>7.3</v>
      </c>
      <c r="L22" s="35">
        <v>67578</v>
      </c>
    </row>
    <row r="23" spans="1:12" s="8" customFormat="1" ht="14.45" customHeight="1" x14ac:dyDescent="0.25">
      <c r="A23" s="26" t="s">
        <v>36</v>
      </c>
      <c r="B23" s="30" t="s">
        <v>20</v>
      </c>
      <c r="C23" s="34">
        <v>2750</v>
      </c>
      <c r="D23" s="35">
        <v>-781</v>
      </c>
      <c r="E23" s="37">
        <v>-22.1</v>
      </c>
      <c r="F23" s="39">
        <v>87.4</v>
      </c>
      <c r="G23" s="35">
        <v>2750</v>
      </c>
      <c r="H23" s="35">
        <v>-781</v>
      </c>
      <c r="I23" s="37">
        <v>-22.1</v>
      </c>
      <c r="J23" s="37">
        <v>87.4</v>
      </c>
      <c r="K23" s="37">
        <v>6.6</v>
      </c>
      <c r="L23" s="35">
        <v>41478</v>
      </c>
    </row>
    <row r="24" spans="1:12" s="8" customFormat="1" ht="14.45" customHeight="1" x14ac:dyDescent="0.25">
      <c r="A24" s="27" t="s">
        <v>37</v>
      </c>
      <c r="B24" s="31" t="s">
        <v>20</v>
      </c>
      <c r="C24" s="40">
        <v>2210</v>
      </c>
      <c r="D24" s="41">
        <v>-946</v>
      </c>
      <c r="E24" s="42">
        <v>-30</v>
      </c>
      <c r="F24" s="43">
        <v>111.7</v>
      </c>
      <c r="G24" s="41">
        <v>2210</v>
      </c>
      <c r="H24" s="41">
        <v>-946</v>
      </c>
      <c r="I24" s="42">
        <v>-30</v>
      </c>
      <c r="J24" s="42">
        <v>111.7</v>
      </c>
      <c r="K24" s="42">
        <v>8.5</v>
      </c>
      <c r="L24" s="41">
        <v>26100</v>
      </c>
    </row>
    <row r="25" spans="1:12" s="8" customFormat="1" ht="14.45" customHeight="1" x14ac:dyDescent="0.25">
      <c r="A25" s="26" t="s">
        <v>38</v>
      </c>
      <c r="B25" s="30" t="s">
        <v>20</v>
      </c>
      <c r="C25" s="34">
        <v>385</v>
      </c>
      <c r="D25" s="35">
        <v>-61</v>
      </c>
      <c r="E25" s="37">
        <v>-13.6</v>
      </c>
      <c r="F25" s="39">
        <v>79.400000000000006</v>
      </c>
      <c r="G25" s="35">
        <v>385</v>
      </c>
      <c r="H25" s="35">
        <v>-61</v>
      </c>
      <c r="I25" s="37">
        <v>-13.6</v>
      </c>
      <c r="J25" s="37">
        <v>79.400000000000006</v>
      </c>
      <c r="K25" s="37">
        <v>5.9</v>
      </c>
      <c r="L25" s="35">
        <v>6534</v>
      </c>
    </row>
    <row r="26" spans="1:12" s="8" customFormat="1" ht="14.45" customHeight="1" x14ac:dyDescent="0.25">
      <c r="A26" s="26" t="s">
        <v>39</v>
      </c>
      <c r="B26" s="30" t="s">
        <v>20</v>
      </c>
      <c r="C26" s="34">
        <v>105931</v>
      </c>
      <c r="D26" s="35">
        <v>4568</v>
      </c>
      <c r="E26" s="37">
        <v>4.5</v>
      </c>
      <c r="F26" s="39">
        <v>110</v>
      </c>
      <c r="G26" s="35">
        <v>105931</v>
      </c>
      <c r="H26" s="35">
        <v>4568</v>
      </c>
      <c r="I26" s="37">
        <v>4.5</v>
      </c>
      <c r="J26" s="37">
        <v>110</v>
      </c>
      <c r="K26" s="37">
        <v>16.899999999999999</v>
      </c>
      <c r="L26" s="35">
        <v>625824</v>
      </c>
    </row>
    <row r="27" spans="1:12" s="8" customFormat="1" ht="14.45" customHeight="1" x14ac:dyDescent="0.25">
      <c r="A27" s="27" t="s">
        <v>40</v>
      </c>
      <c r="B27" s="31" t="s">
        <v>20</v>
      </c>
      <c r="C27" s="40">
        <v>99367</v>
      </c>
      <c r="D27" s="41">
        <v>3820</v>
      </c>
      <c r="E27" s="42">
        <v>4</v>
      </c>
      <c r="F27" s="43">
        <v>103.2</v>
      </c>
      <c r="G27" s="41">
        <v>99367</v>
      </c>
      <c r="H27" s="41">
        <v>3820</v>
      </c>
      <c r="I27" s="42">
        <v>4</v>
      </c>
      <c r="J27" s="42">
        <v>103.2</v>
      </c>
      <c r="K27" s="42">
        <v>15.9</v>
      </c>
      <c r="L27" s="41">
        <v>625824</v>
      </c>
    </row>
    <row r="28" spans="1:12" s="8" customFormat="1" ht="14.45" customHeight="1" x14ac:dyDescent="0.25">
      <c r="A28" s="26" t="s">
        <v>41</v>
      </c>
      <c r="B28" s="30" t="s">
        <v>20</v>
      </c>
      <c r="C28" s="34">
        <v>6563</v>
      </c>
      <c r="D28" s="35">
        <v>748</v>
      </c>
      <c r="E28" s="37">
        <v>12.9</v>
      </c>
      <c r="F28" s="38" t="s">
        <v>42</v>
      </c>
      <c r="G28" s="35">
        <v>6563</v>
      </c>
      <c r="H28" s="35">
        <v>748</v>
      </c>
      <c r="I28" s="37">
        <v>12.9</v>
      </c>
      <c r="J28" s="36" t="s">
        <v>43</v>
      </c>
      <c r="K28" s="36" t="s">
        <v>43</v>
      </c>
      <c r="L28" s="44">
        <v>0</v>
      </c>
    </row>
    <row r="29" spans="1:12" s="8" customFormat="1" ht="14.45" customHeight="1" x14ac:dyDescent="0.25">
      <c r="A29" s="26" t="s">
        <v>44</v>
      </c>
      <c r="B29" s="30" t="s">
        <v>20</v>
      </c>
      <c r="C29" s="34">
        <v>7213</v>
      </c>
      <c r="D29" s="35">
        <v>-1834</v>
      </c>
      <c r="E29" s="37">
        <v>-20.3</v>
      </c>
      <c r="F29" s="39">
        <v>88.6</v>
      </c>
      <c r="G29" s="35">
        <v>7213</v>
      </c>
      <c r="H29" s="35">
        <v>-1834</v>
      </c>
      <c r="I29" s="37">
        <v>-20.3</v>
      </c>
      <c r="J29" s="37">
        <v>88.6</v>
      </c>
      <c r="K29" s="37">
        <v>4</v>
      </c>
      <c r="L29" s="35">
        <v>181905</v>
      </c>
    </row>
    <row r="30" spans="1:12" s="8" customFormat="1" ht="14.45" customHeight="1" x14ac:dyDescent="0.25">
      <c r="A30" s="27" t="s">
        <v>45</v>
      </c>
      <c r="B30" s="31" t="s">
        <v>20</v>
      </c>
      <c r="C30" s="40">
        <v>1055</v>
      </c>
      <c r="D30" s="41">
        <v>264</v>
      </c>
      <c r="E30" s="42">
        <v>33.299999999999997</v>
      </c>
      <c r="F30" s="43">
        <v>133.6</v>
      </c>
      <c r="G30" s="41">
        <v>1055</v>
      </c>
      <c r="H30" s="41">
        <v>264</v>
      </c>
      <c r="I30" s="42">
        <v>33.299999999999997</v>
      </c>
      <c r="J30" s="42">
        <v>133.6</v>
      </c>
      <c r="K30" s="42">
        <v>1.1000000000000001</v>
      </c>
      <c r="L30" s="41">
        <v>95885</v>
      </c>
    </row>
    <row r="31" spans="1:12" s="8" customFormat="1" ht="14.45" customHeight="1" x14ac:dyDescent="0.25">
      <c r="A31" s="26" t="s">
        <v>46</v>
      </c>
      <c r="B31" s="30" t="s">
        <v>20</v>
      </c>
      <c r="C31" s="34">
        <v>6157</v>
      </c>
      <c r="D31" s="35">
        <v>-2097</v>
      </c>
      <c r="E31" s="37">
        <v>-25.4</v>
      </c>
      <c r="F31" s="39">
        <v>83.8</v>
      </c>
      <c r="G31" s="35">
        <v>6157</v>
      </c>
      <c r="H31" s="35">
        <v>-2097</v>
      </c>
      <c r="I31" s="37">
        <v>-25.4</v>
      </c>
      <c r="J31" s="37">
        <v>83.8</v>
      </c>
      <c r="K31" s="37">
        <v>7.2</v>
      </c>
      <c r="L31" s="35">
        <v>86019</v>
      </c>
    </row>
    <row r="32" spans="1:12" s="8" customFormat="1" ht="14.45" customHeight="1" x14ac:dyDescent="0.25">
      <c r="A32" s="26" t="s">
        <v>47</v>
      </c>
      <c r="B32" s="30" t="s">
        <v>20</v>
      </c>
      <c r="C32" s="34">
        <v>152</v>
      </c>
      <c r="D32" s="35">
        <v>-161</v>
      </c>
      <c r="E32" s="37">
        <v>-51.3</v>
      </c>
      <c r="F32" s="39">
        <v>92</v>
      </c>
      <c r="G32" s="35">
        <v>152</v>
      </c>
      <c r="H32" s="35">
        <v>-161</v>
      </c>
      <c r="I32" s="37">
        <v>-51.3</v>
      </c>
      <c r="J32" s="37">
        <v>92</v>
      </c>
      <c r="K32" s="37">
        <v>0.2</v>
      </c>
      <c r="L32" s="35">
        <v>91955</v>
      </c>
    </row>
    <row r="33" spans="1:12" s="8" customFormat="1" ht="14.45" customHeight="1" x14ac:dyDescent="0.25">
      <c r="A33" s="27" t="s">
        <v>48</v>
      </c>
      <c r="B33" s="31" t="s">
        <v>20</v>
      </c>
      <c r="C33" s="40">
        <v>812</v>
      </c>
      <c r="D33" s="41">
        <v>-176</v>
      </c>
      <c r="E33" s="42">
        <v>-17.8</v>
      </c>
      <c r="F33" s="43">
        <v>94.2</v>
      </c>
      <c r="G33" s="41">
        <v>812</v>
      </c>
      <c r="H33" s="41">
        <v>-176</v>
      </c>
      <c r="I33" s="42">
        <v>-17.8</v>
      </c>
      <c r="J33" s="42">
        <v>94.2</v>
      </c>
      <c r="K33" s="42">
        <v>1.2</v>
      </c>
      <c r="L33" s="41">
        <v>68112</v>
      </c>
    </row>
    <row r="34" spans="1:12" s="8" customFormat="1" ht="14.45" customHeight="1" x14ac:dyDescent="0.25">
      <c r="A34" s="26" t="s">
        <v>49</v>
      </c>
      <c r="B34" s="30" t="s">
        <v>20</v>
      </c>
      <c r="C34" s="34">
        <v>1027</v>
      </c>
      <c r="D34" s="35">
        <v>-625</v>
      </c>
      <c r="E34" s="37">
        <v>-37.799999999999997</v>
      </c>
      <c r="F34" s="39">
        <v>79.8</v>
      </c>
      <c r="G34" s="35">
        <v>1027</v>
      </c>
      <c r="H34" s="35">
        <v>-625</v>
      </c>
      <c r="I34" s="37">
        <v>-37.799999999999997</v>
      </c>
      <c r="J34" s="37">
        <v>79.8</v>
      </c>
      <c r="K34" s="37">
        <v>6.5</v>
      </c>
      <c r="L34" s="35">
        <v>15679</v>
      </c>
    </row>
    <row r="35" spans="1:12" s="8" customFormat="1" ht="14.45" customHeight="1" x14ac:dyDescent="0.25">
      <c r="A35" s="26" t="s">
        <v>50</v>
      </c>
      <c r="B35" s="30" t="s">
        <v>20</v>
      </c>
      <c r="C35" s="34">
        <v>2534</v>
      </c>
      <c r="D35" s="35">
        <v>133</v>
      </c>
      <c r="E35" s="37">
        <v>5.5</v>
      </c>
      <c r="F35" s="39">
        <v>141.9</v>
      </c>
      <c r="G35" s="35">
        <v>2534</v>
      </c>
      <c r="H35" s="35">
        <v>133</v>
      </c>
      <c r="I35" s="37">
        <v>5.5</v>
      </c>
      <c r="J35" s="37">
        <v>141.9</v>
      </c>
      <c r="K35" s="37">
        <v>16.8</v>
      </c>
      <c r="L35" s="35">
        <v>15064</v>
      </c>
    </row>
    <row r="36" spans="1:12" s="8" customFormat="1" ht="14.45" customHeight="1" x14ac:dyDescent="0.25">
      <c r="A36" s="27" t="s">
        <v>51</v>
      </c>
      <c r="B36" s="31" t="s">
        <v>20</v>
      </c>
      <c r="C36" s="40">
        <v>171</v>
      </c>
      <c r="D36" s="41">
        <v>-13</v>
      </c>
      <c r="E36" s="42">
        <v>-7.2</v>
      </c>
      <c r="F36" s="43">
        <v>120</v>
      </c>
      <c r="G36" s="41">
        <v>171</v>
      </c>
      <c r="H36" s="41">
        <v>-13</v>
      </c>
      <c r="I36" s="42">
        <v>-7.2</v>
      </c>
      <c r="J36" s="42">
        <v>120</v>
      </c>
      <c r="K36" s="42">
        <v>9.5</v>
      </c>
      <c r="L36" s="41">
        <v>1798</v>
      </c>
    </row>
    <row r="37" spans="1:12" s="8" customFormat="1" ht="14.45" customHeight="1" x14ac:dyDescent="0.25">
      <c r="A37" s="26" t="s">
        <v>52</v>
      </c>
      <c r="B37" s="30" t="s">
        <v>20</v>
      </c>
      <c r="C37" s="34">
        <v>40</v>
      </c>
      <c r="D37" s="35">
        <v>-68</v>
      </c>
      <c r="E37" s="37">
        <v>-63</v>
      </c>
      <c r="F37" s="39">
        <v>74.400000000000006</v>
      </c>
      <c r="G37" s="35">
        <v>40</v>
      </c>
      <c r="H37" s="35">
        <v>-68</v>
      </c>
      <c r="I37" s="37">
        <v>-63</v>
      </c>
      <c r="J37" s="37">
        <v>74.400000000000006</v>
      </c>
      <c r="K37" s="37">
        <v>2.4</v>
      </c>
      <c r="L37" s="35">
        <v>1677</v>
      </c>
    </row>
    <row r="38" spans="1:12" s="8" customFormat="1" ht="14.45" hidden="1" customHeight="1" x14ac:dyDescent="0.25">
      <c r="A38" s="26" t="s">
        <v>53</v>
      </c>
      <c r="B38" s="30" t="s">
        <v>20</v>
      </c>
      <c r="C38" s="45">
        <v>0</v>
      </c>
      <c r="D38" s="44">
        <v>0</v>
      </c>
      <c r="E38" s="36" t="s">
        <v>43</v>
      </c>
      <c r="F38" s="38" t="s">
        <v>42</v>
      </c>
      <c r="G38" s="44">
        <v>0</v>
      </c>
      <c r="H38" s="44">
        <v>0</v>
      </c>
      <c r="I38" s="36" t="s">
        <v>43</v>
      </c>
      <c r="J38" s="36" t="s">
        <v>43</v>
      </c>
      <c r="K38" s="36" t="s">
        <v>43</v>
      </c>
      <c r="L38" s="44">
        <v>0</v>
      </c>
    </row>
    <row r="39" spans="1:12" s="22" customFormat="1" ht="14.45" customHeight="1" thickBot="1" x14ac:dyDescent="0.3">
      <c r="A39" s="28" t="s">
        <v>54</v>
      </c>
      <c r="B39" s="32" t="s">
        <v>20</v>
      </c>
      <c r="C39" s="46">
        <v>2210</v>
      </c>
      <c r="D39" s="47">
        <v>-946</v>
      </c>
      <c r="E39" s="48">
        <v>-30</v>
      </c>
      <c r="F39" s="49">
        <v>68.2</v>
      </c>
      <c r="G39" s="47">
        <v>2210</v>
      </c>
      <c r="H39" s="47">
        <v>-946</v>
      </c>
      <c r="I39" s="48">
        <v>-30</v>
      </c>
      <c r="J39" s="48">
        <v>68.2</v>
      </c>
      <c r="K39" s="48">
        <v>8.1999999999999993</v>
      </c>
      <c r="L39" s="47">
        <v>26915</v>
      </c>
    </row>
    <row r="40" spans="1:12" s="22" customFormat="1" ht="14.45" customHeight="1" thickTop="1" x14ac:dyDescent="0.25">
      <c r="A40" s="29" t="s">
        <v>55</v>
      </c>
      <c r="B40" s="33" t="s">
        <v>20</v>
      </c>
      <c r="C40" s="50">
        <v>2038</v>
      </c>
      <c r="D40" s="51">
        <v>-1016</v>
      </c>
      <c r="E40" s="52">
        <v>-33.299999999999997</v>
      </c>
      <c r="F40" s="53">
        <v>39.799999999999997</v>
      </c>
      <c r="G40" s="51">
        <v>2038</v>
      </c>
      <c r="H40" s="51">
        <v>-1016</v>
      </c>
      <c r="I40" s="52">
        <v>-33.299999999999997</v>
      </c>
      <c r="J40" s="52">
        <v>39.799999999999997</v>
      </c>
      <c r="K40" s="52">
        <v>2</v>
      </c>
      <c r="L40" s="51">
        <v>99454</v>
      </c>
    </row>
    <row r="41" spans="1:12" s="8" customFormat="1" ht="14.45" customHeight="1" x14ac:dyDescent="0.25">
      <c r="A41" s="26" t="s">
        <v>56</v>
      </c>
      <c r="B41" s="30" t="s">
        <v>20</v>
      </c>
      <c r="C41" s="45">
        <v>0</v>
      </c>
      <c r="D41" s="44">
        <v>0</v>
      </c>
      <c r="E41" s="36" t="s">
        <v>43</v>
      </c>
      <c r="F41" s="54">
        <v>0</v>
      </c>
      <c r="G41" s="44">
        <v>0</v>
      </c>
      <c r="H41" s="44">
        <v>0</v>
      </c>
      <c r="I41" s="36" t="s">
        <v>43</v>
      </c>
      <c r="J41" s="55">
        <v>0</v>
      </c>
      <c r="K41" s="55">
        <v>0</v>
      </c>
      <c r="L41" s="35">
        <v>26270</v>
      </c>
    </row>
    <row r="42" spans="1:12" s="22" customFormat="1" ht="14.45" customHeight="1" x14ac:dyDescent="0.25">
      <c r="A42" s="28" t="s">
        <v>57</v>
      </c>
      <c r="B42" s="32" t="s">
        <v>20</v>
      </c>
      <c r="C42" s="56">
        <v>2038</v>
      </c>
      <c r="D42" s="57">
        <v>-1016</v>
      </c>
      <c r="E42" s="58">
        <v>-33.299999999999997</v>
      </c>
      <c r="F42" s="59">
        <v>40.200000000000003</v>
      </c>
      <c r="G42" s="57">
        <v>2038</v>
      </c>
      <c r="H42" s="57">
        <v>-1016</v>
      </c>
      <c r="I42" s="58">
        <v>-33.299999999999997</v>
      </c>
      <c r="J42" s="58">
        <v>40.200000000000003</v>
      </c>
      <c r="K42" s="58">
        <v>2.8</v>
      </c>
      <c r="L42" s="57">
        <v>73184</v>
      </c>
    </row>
    <row r="43" spans="1:12" s="3" customFormat="1" ht="14.1" customHeight="1" x14ac:dyDescent="0.3">
      <c r="A43" s="70" t="str">
        <f>CONCATENATE(A47,B47,TEXT(C47,"#,###,###,##0"),D47,TEXT(E47,"###,###,###,##0"),F47)</f>
        <v>備註：1.遺產及贈與稅實物抵繳金額1月份計441百萬元，累計1-1月實物抵繳金額共為441百萬元。</v>
      </c>
      <c r="B43" s="71"/>
      <c r="C43" s="71"/>
      <c r="D43" s="71"/>
      <c r="E43" s="71"/>
      <c r="F43" s="71"/>
      <c r="G43" s="71"/>
      <c r="H43" s="71"/>
      <c r="I43" s="71"/>
      <c r="J43" s="71"/>
      <c r="K43" s="17"/>
      <c r="L43" s="18"/>
    </row>
    <row r="44" spans="1:12" s="3" customFormat="1" ht="14.1" customHeight="1" x14ac:dyDescent="0.3">
      <c r="A44" s="63" t="str">
        <f>CONCATENATE("　　　",A48)</f>
        <v>　　　2.銀行業、保險業經營本業營業稅調增3%稅率以外之稅款撥入金融業特別準備金施行至113年底，惟113年11-12月營業稅於114年1月繳納、2月退稅，故保留金融業營業稅項目至114年底。</v>
      </c>
      <c r="B44" s="63"/>
      <c r="C44" s="63"/>
      <c r="D44" s="63"/>
      <c r="E44" s="63"/>
      <c r="F44" s="63"/>
      <c r="G44" s="63"/>
      <c r="H44" s="63"/>
      <c r="I44" s="63"/>
      <c r="J44" s="63"/>
      <c r="K44" s="64"/>
      <c r="L44" s="64"/>
    </row>
    <row r="46" spans="1:12" x14ac:dyDescent="0.3">
      <c r="A46" s="7"/>
    </row>
    <row r="47" spans="1:12" hidden="1" x14ac:dyDescent="0.3">
      <c r="A47" s="13" t="s">
        <v>59</v>
      </c>
      <c r="B47" s="13" t="s">
        <v>17</v>
      </c>
      <c r="C47" s="23">
        <v>441</v>
      </c>
      <c r="D47" s="24" t="s">
        <v>18</v>
      </c>
      <c r="E47" s="25">
        <v>441</v>
      </c>
      <c r="F47" s="24" t="s">
        <v>19</v>
      </c>
    </row>
    <row r="48" spans="1:12" hidden="1" x14ac:dyDescent="0.3">
      <c r="A48" s="13" t="s">
        <v>58</v>
      </c>
    </row>
    <row r="49" spans="1:1" x14ac:dyDescent="0.3">
      <c r="A49" s="13"/>
    </row>
    <row r="50" spans="1:1" x14ac:dyDescent="0.3">
      <c r="A50" s="13"/>
    </row>
  </sheetData>
  <mergeCells count="12">
    <mergeCell ref="D4:F4"/>
    <mergeCell ref="A44:L44"/>
    <mergeCell ref="A1:L1"/>
    <mergeCell ref="A4:A5"/>
    <mergeCell ref="C4:C5"/>
    <mergeCell ref="A43:J43"/>
    <mergeCell ref="C3:H3"/>
    <mergeCell ref="K3:L3"/>
    <mergeCell ref="B4:B5"/>
    <mergeCell ref="G4:G5"/>
    <mergeCell ref="L4:L5"/>
    <mergeCell ref="I4:K4"/>
  </mergeCells>
  <phoneticPr fontId="1" type="noConversion"/>
  <printOptions horizontalCentered="1"/>
  <pageMargins left="0.31496062992125984" right="0.31496062992125984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6820</vt:lpstr>
      <vt:lpstr>'6820'!Print_Area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2025-02-06T09:37:56Z</cp:lastPrinted>
  <dcterms:created xsi:type="dcterms:W3CDTF">2002-05-07T06:46:57Z</dcterms:created>
  <dcterms:modified xsi:type="dcterms:W3CDTF">2025-02-06T09:37:56Z</dcterms:modified>
</cp:coreProperties>
</file>